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H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E2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<sst xmlns="http://schemas.openxmlformats.org/spreadsheetml/2006/main" count="12" uniqueCount="12">
  <si>
    <t>Observacao</t>
  </si>
  <si>
    <t>X_i</t>
  </si>
  <si>
    <t>X_i-100</t>
  </si>
  <si>
    <t>S_i</t>
  </si>
  <si>
    <t>Y_i</t>
  </si>
  <si>
    <t xml:space="preserve">lambda = </t>
  </si>
  <si>
    <t xml:space="preserve">k = </t>
  </si>
  <si>
    <t>LSC_Y</t>
  </si>
  <si>
    <t>LIC_Y</t>
  </si>
  <si>
    <t>mu0 =</t>
  </si>
  <si>
    <t>Sigma2_i</t>
  </si>
  <si>
    <t xml:space="preserve">sigma0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</si>
</sst>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P8" sqref="P8"/>
    </sheetView>
  </sheetViews>
  <sheetFormatPr defaultRowHeight="15" x14ac:dyDescent="0.25"/>
  <cols>
    <col min="1" max="1" width="11.28515625" style="1" customWidth="1"/>
    <col min="2" max="4" width="11.140625" style="1" customWidth="1"/>
    <col min="5" max="8" width="11" style="8" customWidth="1"/>
    <col min="9" max="9" width="10.5703125" customWidth="1"/>
  </cols>
  <sheetData>
    <row r="1" spans="1:10" ht="15.75" x14ac:dyDescent="0.25">
      <c r="A1" s="9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10</v>
      </c>
      <c r="G1" s="11" t="s">
        <v>7</v>
      </c>
      <c r="H1" s="11" t="s">
        <v>8</v>
      </c>
      <c r="I1" s="2" t="s">
        <v>5</v>
      </c>
      <c r="J1" s="3">
        <v>0.2</v>
      </c>
    </row>
    <row r="2" spans="1:10" ht="15.75" x14ac:dyDescent="0.25">
      <c r="A2" s="4">
        <v>1</v>
      </c>
      <c r="B2" s="6">
        <v>100.23</v>
      </c>
      <c r="C2" s="6">
        <v>0.23</v>
      </c>
      <c r="D2" s="5">
        <v>0.23</v>
      </c>
      <c r="E2" s="7">
        <f>J3</f>
        <v>100</v>
      </c>
      <c r="F2" s="7">
        <f>SQRT($J$4*$J$1/(2-$J$1)*(1-(1-$J$1)^(2*A2)))</f>
        <v>0.19999999999999996</v>
      </c>
      <c r="G2" s="7">
        <f>$J$3+$J$2*F2</f>
        <v>100.5718</v>
      </c>
      <c r="H2" s="7">
        <f>$J$3-$J$2*F2</f>
        <v>99.428200000000004</v>
      </c>
      <c r="I2" s="2" t="s">
        <v>6</v>
      </c>
      <c r="J2" s="3">
        <v>2.859</v>
      </c>
    </row>
    <row r="3" spans="1:10" ht="15.75" x14ac:dyDescent="0.25">
      <c r="A3" s="4">
        <v>2</v>
      </c>
      <c r="B3" s="6">
        <v>100.19</v>
      </c>
      <c r="C3" s="6">
        <v>0.19</v>
      </c>
      <c r="D3" s="5">
        <v>0.42</v>
      </c>
      <c r="E3" s="7">
        <f t="shared" ref="E3:E31" si="0">$J$1*B3+(1-$J$1)*E2</f>
        <v>100.038</v>
      </c>
      <c r="F3" s="7">
        <f t="shared" ref="F3:F31" si="1">SQRT($J$4*$J$1/(2-$J$1)*(1-(1-$J$1)^(2*A3)))</f>
        <v>0.25612496949731389</v>
      </c>
      <c r="G3" s="7">
        <f t="shared" ref="G3:G31" si="2">$J$3+$J$2*F3</f>
        <v>100.73226128779282</v>
      </c>
      <c r="H3" s="7">
        <f t="shared" ref="H3:H31" si="3">$J$3-$J$2*F3</f>
        <v>99.267738712207176</v>
      </c>
      <c r="I3" s="2" t="s">
        <v>9</v>
      </c>
      <c r="J3" s="3">
        <v>100</v>
      </c>
    </row>
    <row r="4" spans="1:10" ht="15.75" x14ac:dyDescent="0.25">
      <c r="A4" s="4">
        <v>3</v>
      </c>
      <c r="B4" s="6">
        <v>102.02</v>
      </c>
      <c r="C4" s="6">
        <v>2.02</v>
      </c>
      <c r="D4" s="5">
        <v>2.44</v>
      </c>
      <c r="E4" s="7">
        <f t="shared" si="0"/>
        <v>100.4344</v>
      </c>
      <c r="F4" s="7">
        <f t="shared" si="1"/>
        <v>0.28632848269077249</v>
      </c>
      <c r="G4" s="7">
        <f t="shared" si="2"/>
        <v>100.81861313201291</v>
      </c>
      <c r="H4" s="7">
        <f t="shared" si="3"/>
        <v>99.181386867987086</v>
      </c>
      <c r="I4" s="2" t="s">
        <v>11</v>
      </c>
      <c r="J4" s="3">
        <v>1</v>
      </c>
    </row>
    <row r="5" spans="1:10" ht="15.75" x14ac:dyDescent="0.25">
      <c r="A5" s="4">
        <v>4</v>
      </c>
      <c r="B5" s="6">
        <v>99.59</v>
      </c>
      <c r="C5" s="6">
        <v>-0.41</v>
      </c>
      <c r="D5" s="5">
        <v>2.04</v>
      </c>
      <c r="E5" s="7">
        <f t="shared" si="0"/>
        <v>100.26552000000001</v>
      </c>
      <c r="F5" s="7">
        <f t="shared" si="1"/>
        <v>0.304088408197353</v>
      </c>
      <c r="G5" s="7">
        <f t="shared" si="2"/>
        <v>100.86938875903623</v>
      </c>
      <c r="H5" s="7">
        <f t="shared" si="3"/>
        <v>99.130611240963773</v>
      </c>
    </row>
    <row r="6" spans="1:10" ht="15.75" x14ac:dyDescent="0.25">
      <c r="A6" s="4">
        <v>5</v>
      </c>
      <c r="B6" s="6">
        <v>99.81</v>
      </c>
      <c r="C6" s="6">
        <v>-0.19</v>
      </c>
      <c r="D6" s="5">
        <v>1.84</v>
      </c>
      <c r="E6" s="7">
        <f t="shared" si="0"/>
        <v>100.17441600000002</v>
      </c>
      <c r="F6" s="7">
        <f t="shared" si="1"/>
        <v>0.31492958959107037</v>
      </c>
      <c r="G6" s="7">
        <f t="shared" si="2"/>
        <v>100.90038369664087</v>
      </c>
      <c r="H6" s="7">
        <f t="shared" si="3"/>
        <v>99.099616303359127</v>
      </c>
    </row>
    <row r="7" spans="1:10" ht="15.75" x14ac:dyDescent="0.25">
      <c r="A7" s="4">
        <v>6</v>
      </c>
      <c r="B7" s="6">
        <v>99.86</v>
      </c>
      <c r="C7" s="6">
        <v>-0.14000000000000001</v>
      </c>
      <c r="D7" s="5">
        <v>1.71</v>
      </c>
      <c r="E7" s="7">
        <f t="shared" si="0"/>
        <v>100.11153280000002</v>
      </c>
      <c r="F7" s="7">
        <f t="shared" si="1"/>
        <v>0.32167625603391992</v>
      </c>
      <c r="G7" s="7">
        <f t="shared" si="2"/>
        <v>100.91967241600098</v>
      </c>
      <c r="H7" s="7">
        <f t="shared" si="3"/>
        <v>99.080327583999022</v>
      </c>
    </row>
    <row r="8" spans="1:10" ht="15.75" x14ac:dyDescent="0.25">
      <c r="A8" s="4">
        <v>7</v>
      </c>
      <c r="B8" s="6">
        <v>99.6</v>
      </c>
      <c r="C8" s="6">
        <v>-0.4</v>
      </c>
      <c r="D8" s="5">
        <v>1.31</v>
      </c>
      <c r="E8" s="7">
        <f t="shared" si="0"/>
        <v>100.00922624000002</v>
      </c>
      <c r="F8" s="7">
        <f t="shared" si="1"/>
        <v>0.32592083818841655</v>
      </c>
      <c r="G8" s="7">
        <f t="shared" si="2"/>
        <v>100.93180767638069</v>
      </c>
      <c r="H8" s="7">
        <f t="shared" si="3"/>
        <v>99.068192323619314</v>
      </c>
    </row>
    <row r="9" spans="1:10" ht="15.75" x14ac:dyDescent="0.25">
      <c r="A9" s="4">
        <v>8</v>
      </c>
      <c r="B9" s="6">
        <v>100.35</v>
      </c>
      <c r="C9" s="6">
        <v>-0.35</v>
      </c>
      <c r="D9" s="5">
        <v>1.66</v>
      </c>
      <c r="E9" s="7">
        <f t="shared" si="0"/>
        <v>100.07738099200003</v>
      </c>
      <c r="F9" s="7">
        <f t="shared" si="1"/>
        <v>0.32860859905042289</v>
      </c>
      <c r="G9" s="7">
        <f t="shared" si="2"/>
        <v>100.93949198468516</v>
      </c>
      <c r="H9" s="7">
        <f t="shared" si="3"/>
        <v>99.060508015314838</v>
      </c>
    </row>
    <row r="10" spans="1:10" ht="15.75" x14ac:dyDescent="0.25">
      <c r="A10" s="4">
        <v>9</v>
      </c>
      <c r="B10" s="6">
        <v>99.38</v>
      </c>
      <c r="C10" s="6">
        <v>-0.62</v>
      </c>
      <c r="D10" s="5">
        <v>1.03</v>
      </c>
      <c r="E10" s="7">
        <f t="shared" si="0"/>
        <v>99.93790479360004</v>
      </c>
      <c r="F10" s="7">
        <f t="shared" si="1"/>
        <v>0.33031728879476507</v>
      </c>
      <c r="G10" s="7">
        <f t="shared" si="2"/>
        <v>100.94437712866423</v>
      </c>
      <c r="H10" s="7">
        <f t="shared" si="3"/>
        <v>99.055622871335771</v>
      </c>
    </row>
    <row r="11" spans="1:10" ht="15.75" x14ac:dyDescent="0.25">
      <c r="A11" s="4">
        <v>10</v>
      </c>
      <c r="B11" s="6">
        <v>100.83</v>
      </c>
      <c r="C11" s="6">
        <v>0.83</v>
      </c>
      <c r="D11" s="5">
        <v>1.83</v>
      </c>
      <c r="E11" s="7">
        <f t="shared" si="0"/>
        <v>100.11632383488003</v>
      </c>
      <c r="F11" s="7">
        <f t="shared" si="1"/>
        <v>0.33140622688341798</v>
      </c>
      <c r="G11" s="7">
        <f t="shared" si="2"/>
        <v>100.9474904026597</v>
      </c>
      <c r="H11" s="7">
        <f t="shared" si="3"/>
        <v>99.052509597340304</v>
      </c>
    </row>
    <row r="12" spans="1:10" ht="15.75" x14ac:dyDescent="0.25">
      <c r="A12" s="4">
        <v>11</v>
      </c>
      <c r="B12" s="6">
        <v>99.73</v>
      </c>
      <c r="C12" s="6">
        <v>-0.27</v>
      </c>
      <c r="D12" s="5">
        <v>1.59</v>
      </c>
      <c r="E12" s="7">
        <f t="shared" si="0"/>
        <v>100.03905906790403</v>
      </c>
      <c r="F12" s="7">
        <f t="shared" si="1"/>
        <v>0.3321012734377064</v>
      </c>
      <c r="G12" s="7">
        <f t="shared" si="2"/>
        <v>100.94947754075841</v>
      </c>
      <c r="H12" s="7">
        <f t="shared" si="3"/>
        <v>99.050522459241591</v>
      </c>
    </row>
    <row r="13" spans="1:10" ht="15.75" x14ac:dyDescent="0.25">
      <c r="A13" s="4">
        <v>12</v>
      </c>
      <c r="B13" s="6">
        <v>98</v>
      </c>
      <c r="C13" s="6">
        <v>-2</v>
      </c>
      <c r="D13" s="5">
        <v>-0.41</v>
      </c>
      <c r="E13" s="7">
        <f t="shared" si="0"/>
        <v>99.631247254323227</v>
      </c>
      <c r="F13" s="7">
        <f t="shared" si="1"/>
        <v>0.33254534085463533</v>
      </c>
      <c r="G13" s="7">
        <f t="shared" si="2"/>
        <v>100.9507471295034</v>
      </c>
      <c r="H13" s="7">
        <f t="shared" si="3"/>
        <v>99.049252870496602</v>
      </c>
    </row>
    <row r="14" spans="1:10" ht="15.75" x14ac:dyDescent="0.25">
      <c r="A14" s="4">
        <v>13</v>
      </c>
      <c r="B14" s="6">
        <v>99.72</v>
      </c>
      <c r="C14" s="6">
        <v>-0.28000000000000003</v>
      </c>
      <c r="D14" s="5">
        <v>-0.69</v>
      </c>
      <c r="E14" s="7">
        <f t="shared" si="0"/>
        <v>99.648997803458585</v>
      </c>
      <c r="F14" s="7">
        <f t="shared" si="1"/>
        <v>0.33282923306620826</v>
      </c>
      <c r="G14" s="7">
        <f t="shared" si="2"/>
        <v>100.95155877733629</v>
      </c>
      <c r="H14" s="7">
        <f t="shared" si="3"/>
        <v>99.048441222663712</v>
      </c>
    </row>
    <row r="15" spans="1:10" ht="15.75" x14ac:dyDescent="0.25">
      <c r="A15" s="4">
        <v>14</v>
      </c>
      <c r="B15" s="6">
        <v>101.34</v>
      </c>
      <c r="C15" s="6">
        <v>1.34</v>
      </c>
      <c r="D15" s="5">
        <v>0.65</v>
      </c>
      <c r="E15" s="7">
        <f t="shared" si="0"/>
        <v>99.98719824276688</v>
      </c>
      <c r="F15" s="7">
        <f t="shared" si="1"/>
        <v>0.33301079707030801</v>
      </c>
      <c r="G15" s="7">
        <f t="shared" si="2"/>
        <v>100.95207786882401</v>
      </c>
      <c r="H15" s="7">
        <f t="shared" si="3"/>
        <v>99.047922131175994</v>
      </c>
    </row>
    <row r="16" spans="1:10" ht="15.75" x14ac:dyDescent="0.25">
      <c r="A16" s="4">
        <v>15</v>
      </c>
      <c r="B16" s="6">
        <v>98.77</v>
      </c>
      <c r="C16" s="6">
        <v>-1.23</v>
      </c>
      <c r="D16" s="5">
        <v>-0.57999999999999996</v>
      </c>
      <c r="E16" s="7">
        <f t="shared" si="0"/>
        <v>99.743758594213517</v>
      </c>
      <c r="F16" s="7">
        <f t="shared" si="1"/>
        <v>0.33312694609991728</v>
      </c>
      <c r="G16" s="7">
        <f t="shared" si="2"/>
        <v>100.95240993889966</v>
      </c>
      <c r="H16" s="7">
        <f t="shared" si="3"/>
        <v>99.047590061100337</v>
      </c>
    </row>
    <row r="17" spans="1:8" ht="15.75" x14ac:dyDescent="0.25">
      <c r="A17" s="4">
        <v>16</v>
      </c>
      <c r="B17" s="6">
        <v>99.94</v>
      </c>
      <c r="C17" s="6">
        <v>-0.06</v>
      </c>
      <c r="D17" s="5">
        <v>-0.65</v>
      </c>
      <c r="E17" s="7">
        <f t="shared" si="0"/>
        <v>99.783006875370816</v>
      </c>
      <c r="F17" s="7">
        <f t="shared" si="1"/>
        <v>0.333201260230853</v>
      </c>
      <c r="G17" s="7">
        <f t="shared" si="2"/>
        <v>100.95262240300001</v>
      </c>
      <c r="H17" s="7">
        <f t="shared" si="3"/>
        <v>99.047377596999993</v>
      </c>
    </row>
    <row r="18" spans="1:8" ht="15.75" x14ac:dyDescent="0.25">
      <c r="A18" s="4">
        <v>17</v>
      </c>
      <c r="B18" s="6">
        <v>99.47</v>
      </c>
      <c r="C18" s="6">
        <v>-0.53</v>
      </c>
      <c r="D18" s="5">
        <v>-1.18</v>
      </c>
      <c r="E18" s="7">
        <f t="shared" si="0"/>
        <v>99.720405500296664</v>
      </c>
      <c r="F18" s="7">
        <f t="shared" si="1"/>
        <v>0.33324881257768091</v>
      </c>
      <c r="G18" s="7">
        <f t="shared" si="2"/>
        <v>100.95275835515959</v>
      </c>
      <c r="H18" s="7">
        <f t="shared" si="3"/>
        <v>99.047241644840412</v>
      </c>
    </row>
    <row r="19" spans="1:8" ht="15.75" x14ac:dyDescent="0.25">
      <c r="A19" s="4">
        <v>18</v>
      </c>
      <c r="B19" s="6">
        <v>99.95</v>
      </c>
      <c r="C19" s="6">
        <v>-0.05</v>
      </c>
      <c r="D19" s="5">
        <v>-1.22</v>
      </c>
      <c r="E19" s="7">
        <f t="shared" si="0"/>
        <v>99.766324400237352</v>
      </c>
      <c r="F19" s="7">
        <f t="shared" si="1"/>
        <v>0.33327924251899932</v>
      </c>
      <c r="G19" s="7">
        <f t="shared" si="2"/>
        <v>100.95284535436181</v>
      </c>
      <c r="H19" s="7">
        <f t="shared" si="3"/>
        <v>99.047154645638187</v>
      </c>
    </row>
    <row r="20" spans="1:8" ht="15.75" x14ac:dyDescent="0.25">
      <c r="A20" s="4">
        <v>19</v>
      </c>
      <c r="B20" s="6">
        <v>100.33</v>
      </c>
      <c r="C20" s="6">
        <v>0.33</v>
      </c>
      <c r="D20" s="5">
        <v>-0.9</v>
      </c>
      <c r="E20" s="7">
        <f t="shared" si="0"/>
        <v>99.879059520189884</v>
      </c>
      <c r="F20" s="7">
        <f t="shared" si="1"/>
        <v>0.33329871622342666</v>
      </c>
      <c r="G20" s="7">
        <f t="shared" si="2"/>
        <v>100.95290102968278</v>
      </c>
      <c r="H20" s="7">
        <f t="shared" si="3"/>
        <v>99.047098970317222</v>
      </c>
    </row>
    <row r="21" spans="1:8" ht="15.75" x14ac:dyDescent="0.25">
      <c r="A21" s="4">
        <v>20</v>
      </c>
      <c r="B21" s="6">
        <v>99.57</v>
      </c>
      <c r="C21" s="6">
        <v>-0.43</v>
      </c>
      <c r="D21" s="5">
        <v>-1.33</v>
      </c>
      <c r="E21" s="7">
        <f t="shared" si="0"/>
        <v>99.817247616151917</v>
      </c>
      <c r="F21" s="7">
        <f t="shared" si="1"/>
        <v>0.33331117879716837</v>
      </c>
      <c r="G21" s="7">
        <f t="shared" si="2"/>
        <v>100.95293666018111</v>
      </c>
      <c r="H21" s="7">
        <f t="shared" si="3"/>
        <v>99.047063339818891</v>
      </c>
    </row>
    <row r="22" spans="1:8" ht="15.75" x14ac:dyDescent="0.25">
      <c r="A22" s="4">
        <v>21</v>
      </c>
      <c r="B22" s="6">
        <v>100.82</v>
      </c>
      <c r="C22" s="6">
        <v>-0.82</v>
      </c>
      <c r="D22" s="5">
        <v>-0.51</v>
      </c>
      <c r="E22" s="7">
        <f t="shared" si="0"/>
        <v>100.01779809292154</v>
      </c>
      <c r="F22" s="7">
        <f t="shared" si="1"/>
        <v>0.33331915459982359</v>
      </c>
      <c r="G22" s="7">
        <f t="shared" si="2"/>
        <v>100.95295946300089</v>
      </c>
      <c r="H22" s="7">
        <f t="shared" si="3"/>
        <v>99.047040536999106</v>
      </c>
    </row>
    <row r="23" spans="1:8" ht="15.75" x14ac:dyDescent="0.25">
      <c r="A23" s="4">
        <v>22</v>
      </c>
      <c r="B23" s="6">
        <v>100.23</v>
      </c>
      <c r="C23" s="6">
        <v>0.23</v>
      </c>
      <c r="D23" s="5">
        <v>-0.28000000000000003</v>
      </c>
      <c r="E23" s="7">
        <f t="shared" si="0"/>
        <v>100.06023847433724</v>
      </c>
      <c r="F23" s="7">
        <f t="shared" si="1"/>
        <v>0.33332425901336721</v>
      </c>
      <c r="G23" s="7">
        <f t="shared" si="2"/>
        <v>100.95297405651921</v>
      </c>
      <c r="H23" s="7">
        <f t="shared" si="3"/>
        <v>99.04702594348079</v>
      </c>
    </row>
    <row r="24" spans="1:8" ht="15.75" x14ac:dyDescent="0.25">
      <c r="A24" s="4">
        <v>23</v>
      </c>
      <c r="B24" s="6">
        <v>100.68</v>
      </c>
      <c r="C24" s="6">
        <v>0.68</v>
      </c>
      <c r="D24" s="5">
        <v>0.4</v>
      </c>
      <c r="E24" s="7">
        <f t="shared" si="0"/>
        <v>100.18419077946979</v>
      </c>
      <c r="F24" s="7">
        <f t="shared" si="1"/>
        <v>0.33332752579701336</v>
      </c>
      <c r="G24" s="7">
        <f t="shared" si="2"/>
        <v>100.95298339625366</v>
      </c>
      <c r="H24" s="7">
        <f t="shared" si="3"/>
        <v>99.047016603746343</v>
      </c>
    </row>
    <row r="25" spans="1:8" ht="15.75" x14ac:dyDescent="0.25">
      <c r="A25" s="4">
        <v>24</v>
      </c>
      <c r="B25" s="6">
        <v>101.64</v>
      </c>
      <c r="C25" s="6">
        <v>1.64</v>
      </c>
      <c r="D25" s="5">
        <v>2.04</v>
      </c>
      <c r="E25" s="7">
        <f t="shared" si="0"/>
        <v>100.47535262357584</v>
      </c>
      <c r="F25" s="7">
        <f t="shared" si="1"/>
        <v>0.33332961652174492</v>
      </c>
      <c r="G25" s="7">
        <f t="shared" si="2"/>
        <v>100.95298937363567</v>
      </c>
      <c r="H25" s="7">
        <f t="shared" si="3"/>
        <v>99.047010626364326</v>
      </c>
    </row>
    <row r="26" spans="1:8" ht="15.75" x14ac:dyDescent="0.25">
      <c r="A26" s="4">
        <v>25</v>
      </c>
      <c r="B26" s="6">
        <v>100.86</v>
      </c>
      <c r="C26" s="6">
        <v>0.86</v>
      </c>
      <c r="D26" s="5">
        <v>2.9</v>
      </c>
      <c r="E26" s="7">
        <f t="shared" si="0"/>
        <v>100.55228209886067</v>
      </c>
      <c r="F26" s="7">
        <f t="shared" si="1"/>
        <v>0.33333095457869111</v>
      </c>
      <c r="G26" s="7">
        <f t="shared" si="2"/>
        <v>100.95299319914048</v>
      </c>
      <c r="H26" s="7">
        <f t="shared" si="3"/>
        <v>99.047006800859521</v>
      </c>
    </row>
    <row r="27" spans="1:8" ht="15.75" x14ac:dyDescent="0.25">
      <c r="A27" s="4">
        <v>26</v>
      </c>
      <c r="B27" s="6">
        <v>99.27</v>
      </c>
      <c r="C27" s="6">
        <v>-0.73</v>
      </c>
      <c r="D27" s="5">
        <v>2.1800000000000002</v>
      </c>
      <c r="E27" s="7">
        <f t="shared" si="0"/>
        <v>100.29582567908854</v>
      </c>
      <c r="F27" s="7">
        <f t="shared" si="1"/>
        <v>0.3333318109323179</v>
      </c>
      <c r="G27" s="7">
        <f t="shared" si="2"/>
        <v>100.9529956474555</v>
      </c>
      <c r="H27" s="7">
        <f t="shared" si="3"/>
        <v>99.047004352544505</v>
      </c>
    </row>
    <row r="28" spans="1:8" ht="15.75" x14ac:dyDescent="0.25">
      <c r="A28" s="4">
        <v>27</v>
      </c>
      <c r="B28" s="6">
        <v>101.41</v>
      </c>
      <c r="C28" s="6">
        <v>1.41</v>
      </c>
      <c r="D28" s="5">
        <v>3.59</v>
      </c>
      <c r="E28" s="7">
        <f t="shared" si="0"/>
        <v>100.51866054327083</v>
      </c>
      <c r="F28" s="7">
        <f t="shared" si="1"/>
        <v>0.33333235899748448</v>
      </c>
      <c r="G28" s="7">
        <f t="shared" si="2"/>
        <v>100.95299721437381</v>
      </c>
      <c r="H28" s="7">
        <f t="shared" si="3"/>
        <v>99.047002785626191</v>
      </c>
    </row>
    <row r="29" spans="1:8" ht="15.75" x14ac:dyDescent="0.25">
      <c r="A29" s="4">
        <v>28</v>
      </c>
      <c r="B29" s="6">
        <v>100.21</v>
      </c>
      <c r="C29" s="6">
        <v>0.21</v>
      </c>
      <c r="D29" s="5">
        <v>3.8</v>
      </c>
      <c r="E29" s="7">
        <f t="shared" si="0"/>
        <v>100.45692843461667</v>
      </c>
      <c r="F29" s="7">
        <f t="shared" si="1"/>
        <v>0.33333270975871815</v>
      </c>
      <c r="G29" s="7">
        <f t="shared" si="2"/>
        <v>100.95299821720018</v>
      </c>
      <c r="H29" s="7">
        <f t="shared" si="3"/>
        <v>99.047001782799825</v>
      </c>
    </row>
    <row r="30" spans="1:8" ht="15.75" x14ac:dyDescent="0.25">
      <c r="A30" s="4">
        <v>29</v>
      </c>
      <c r="B30" s="6">
        <v>101.85</v>
      </c>
      <c r="C30" s="6">
        <v>1.85</v>
      </c>
      <c r="D30" s="5">
        <v>5.65</v>
      </c>
      <c r="E30" s="7">
        <f t="shared" si="0"/>
        <v>100.73554274769334</v>
      </c>
      <c r="F30" s="7">
        <f t="shared" si="1"/>
        <v>0.33333293424571403</v>
      </c>
      <c r="G30" s="7">
        <f t="shared" si="2"/>
        <v>100.9529988590085</v>
      </c>
      <c r="H30" s="7">
        <f t="shared" si="3"/>
        <v>99.047001140991497</v>
      </c>
    </row>
    <row r="31" spans="1:8" ht="15.75" x14ac:dyDescent="0.25">
      <c r="A31" s="4">
        <v>30</v>
      </c>
      <c r="B31" s="6">
        <v>101.43</v>
      </c>
      <c r="C31" s="6">
        <v>1.43</v>
      </c>
      <c r="D31" s="5">
        <v>7.08</v>
      </c>
      <c r="E31" s="7">
        <f t="shared" si="0"/>
        <v>100.87443419815469</v>
      </c>
      <c r="F31" s="7">
        <f t="shared" si="1"/>
        <v>0.33333307791731198</v>
      </c>
      <c r="G31" s="7">
        <f t="shared" si="2"/>
        <v>100.9529992697656</v>
      </c>
      <c r="H31" s="7">
        <f t="shared" si="3"/>
        <v>99.047000730234402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RalphSilva</cp:lastModifiedBy>
  <dcterms:created xsi:type="dcterms:W3CDTF">2012-04-29T13:52:32Z</dcterms:created>
  <dcterms:modified xsi:type="dcterms:W3CDTF">2012-04-30T14:24:39Z</dcterms:modified>
</cp:coreProperties>
</file>